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ari\Downloads\Grants process with hubspot\"/>
    </mc:Choice>
  </mc:AlternateContent>
  <xr:revisionPtr revIDLastSave="0" documentId="13_ncr:1_{54ECB2E2-A585-4A39-B33A-71361D8CF90A}" xr6:coauthVersionLast="47" xr6:coauthVersionMax="47" xr10:uidLastSave="{00000000-0000-0000-0000-000000000000}"/>
  <bookViews>
    <workbookView xWindow="7305" yWindow="-16320" windowWidth="29040" windowHeight="15720" xr2:uid="{00000000-000D-0000-FFFF-FFFF00000000}"/>
  </bookViews>
  <sheets>
    <sheet name="Travel Assistance Ledger" sheetId="9" r:id="rId1"/>
    <sheet name="Codes" sheetId="10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268ZQPljPNM6VU1CyxJIWnej+xw=="/>
    </ext>
  </extLst>
</workbook>
</file>

<file path=xl/calcChain.xml><?xml version="1.0" encoding="utf-8"?>
<calcChain xmlns="http://schemas.openxmlformats.org/spreadsheetml/2006/main">
  <c r="E52" i="9" l="1"/>
  <c r="E53" i="9"/>
  <c r="E54" i="9"/>
  <c r="E55" i="9"/>
  <c r="E56" i="9"/>
  <c r="E51" i="9"/>
  <c r="E45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15" i="9"/>
  <c r="E57" i="9" l="1"/>
  <c r="F45" i="9"/>
  <c r="E3" i="9" s="1"/>
</calcChain>
</file>

<file path=xl/sharedStrings.xml><?xml version="1.0" encoding="utf-8"?>
<sst xmlns="http://schemas.openxmlformats.org/spreadsheetml/2006/main" count="33" uniqueCount="29">
  <si>
    <t xml:space="preserve">Name of organization </t>
  </si>
  <si>
    <t>Dates of event</t>
  </si>
  <si>
    <t>Contact name</t>
  </si>
  <si>
    <t>Location of event</t>
  </si>
  <si>
    <t>Days of stay</t>
  </si>
  <si>
    <t>ID#</t>
  </si>
  <si>
    <t xml:space="preserve">CFY REGISTRATION SCHOLARSHIP REIMBRUSMENT LEDGER </t>
  </si>
  <si>
    <t>Eligible Players Names</t>
  </si>
  <si>
    <t>Total Cost</t>
  </si>
  <si>
    <t>Eligible Player Cost</t>
  </si>
  <si>
    <t>Total</t>
  </si>
  <si>
    <t>CFY Travel Assistance Ledger presented by Congruity HR</t>
  </si>
  <si>
    <t>TOURNAMENT FEES</t>
  </si>
  <si>
    <t>Tournament/qualified invite</t>
  </si>
  <si>
    <t>LODGING | VEHICLE RENTALS | AIRFARE</t>
  </si>
  <si>
    <t>Lodging, vehichle rentals, or airfare</t>
  </si>
  <si>
    <t>Hotel</t>
  </si>
  <si>
    <t>Airbnb</t>
  </si>
  <si>
    <t>Vehicle rental</t>
  </si>
  <si>
    <t>Airfare</t>
  </si>
  <si>
    <t>Name of the fee</t>
  </si>
  <si>
    <t>Total players on the team</t>
  </si>
  <si>
    <t>Cost of the fee</t>
  </si>
  <si>
    <t>NOTES:</t>
  </si>
  <si>
    <t>***ELIGIBLE REIMBRUSMENT*** NOT TO EXCEED $2,500 PER ORGANIZATION OR $200 PER PLAYER .</t>
  </si>
  <si>
    <t>Number of Guest in Room/or Vehicle</t>
  </si>
  <si>
    <t>***If choosing "Airfare", just fill out "Number of Guest in Room/or Vehicle" as "1".</t>
  </si>
  <si>
    <t>***Upload files and receipts in CFY website</t>
  </si>
  <si>
    <t>Lodging, vehicle rentals, or airfare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</si>
</sst>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Oswald Heavy"/>
    </font>
    <font>
      <sz val="1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B234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2" borderId="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2" borderId="8" xfId="0" applyNumberFormat="1" applyFill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horizontal="center" vertical="center" wrapText="1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2" xfId="0" applyFont="1" applyBorder="1"/>
    <xf numFmtId="0" fontId="3" fillId="4" borderId="4" xfId="0" applyFont="1" applyFill="1" applyBorder="1" applyAlignment="1" applyProtection="1">
      <alignment horizontal="center"/>
    </xf>
    <xf numFmtId="0" fontId="0" fillId="0" borderId="0" xfId="0" applyProtection="1"/>
    <xf numFmtId="0" fontId="3" fillId="4" borderId="4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right"/>
    </xf>
    <xf numFmtId="0" fontId="0" fillId="2" borderId="8" xfId="0" applyFill="1" applyBorder="1" applyProtection="1"/>
    <xf numFmtId="164" fontId="3" fillId="0" borderId="4" xfId="0" applyNumberFormat="1" applyFont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1" fillId="2" borderId="10" xfId="0" applyFont="1" applyFill="1" applyBorder="1" applyAlignment="1" applyProtection="1">
      <alignment horizontal="right"/>
    </xf>
    <xf numFmtId="0" fontId="3" fillId="4" borderId="5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center" vertical="center" wrapText="1"/>
    </xf>
    <xf numFmtId="164" fontId="0" fillId="0" borderId="0" xfId="1" applyNumberFormat="1" applyFont="1" applyAlignment="1" applyProtection="1">
      <alignment horizontal="center" vertical="center"/>
    </xf>
    <xf numFmtId="0" fontId="1" fillId="0" borderId="0" xfId="0" applyFont="1" applyProtection="1"/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1" hidden="0"/>
    </dxf>
    <dxf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/>
        <family val="2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numFmt numFmtId="164" formatCode="&quot;$&quot;#,##0.00"/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8B234"/>
      <color rgb="FF4C9DE6"/>
      <color rgb="FF328EE2"/>
      <color rgb="FFFBD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290361-C304-40FB-8846-B1EC16256C75}" name="TravelLedger" displayName="TravelLedger" ref="B14:F45" totalsRowCount="1" headerRowDxfId="22" dataDxfId="20" totalsRowDxfId="21">
  <autoFilter ref="B14:F44" xr:uid="{2C290361-C304-40FB-8846-B1EC16256C75}"/>
  <tableColumns count="5">
    <tableColumn id="1" xr3:uid="{B2391FB0-C7DF-4CA1-B1FB-CC319239EA80}" name="Eligible Players Names" totalsRowLabel="Total" dataDxfId="11" totalsRowDxfId="4"/>
    <tableColumn id="2" xr3:uid="{0DEC8C99-970E-4ADB-8ED4-1B17C02E89F9}" name="Lodging, vehicle rentals, or airfare" dataDxfId="10" totalsRowDxfId="3"/>
    <tableColumn id="3" xr3:uid="{A4655130-F78C-4BA8-91AB-7E098823F83F}" name="Number of Guest in Room/or Vehicle" dataDxfId="9" totalsRowDxfId="2"/>
    <tableColumn id="4" xr3:uid="{2A32032A-B0BD-4EB1-BC1C-3C0C6A9E4DEC}" name="Total Cost" totalsRowFunction="sum" dataDxfId="8" totalsRowDxfId="1" dataCellStyle="Currency"/>
    <tableColumn id="5" xr3:uid="{9AF04A9C-FD21-4864-AA3B-CCF403CCD2DE}" name="Eligible Player Cost" totalsRowFunction="sum" dataDxfId="23" totalsRowDxfId="0" dataCellStyle="Currency">
      <calculatedColumnFormula>IFERROR(TravelLedger[[#This Row],[Total Cost]]/TravelLedger[[#This Row],[Number of Guest in Room/or Vehicle]],"")</calculatedColumnFormula>
    </tableColumn>
  </tableColumns>
  <tableStyleInfo name="TableStyleMedium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C1E2DF-4C07-47BA-89F3-6A97F7DE22F1}" name="TravelLedger2" displayName="TravelLedger2" ref="B50:E57" totalsRowCount="1" headerRowDxfId="15" dataDxfId="13" totalsRowDxfId="14">
  <autoFilter ref="B50:E56" xr:uid="{AEC1E2DF-4C07-47BA-89F3-6A97F7DE22F1}"/>
  <tableColumns count="4">
    <tableColumn id="1" xr3:uid="{3AD84E58-4C7E-49D4-A173-6AC9B96EB325}" name="Name of the fee" totalsRowLabel="Total" dataDxfId="7" totalsRowDxfId="19"/>
    <tableColumn id="2" xr3:uid="{02D5F45B-0A9B-44A9-8A4E-37024B237C8F}" name="Total players on the team" dataDxfId="6" totalsRowDxfId="18"/>
    <tableColumn id="3" xr3:uid="{F735405B-9F3E-4E6D-ACDF-4D45D90A4D08}" name="Cost of the fee" dataDxfId="5" totalsRowDxfId="17" dataCellStyle="Currency"/>
    <tableColumn id="4" xr3:uid="{BFBBE7A8-293F-4233-81E4-368031035E7A}" name="Total" totalsRowFunction="sum" dataDxfId="16" totalsRowDxfId="12" dataCellStyle="Currency" totalsRowCellStyle="Currency">
      <calculatedColumnFormula>IFERROR(TravelLedger2[[#This Row],[Cost of the fee]]/TravelLedger2[[#This Row],[Total players on the team]],"")</calculatedColumnFormula>
    </tableColumn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36CF-4A02-4C34-9C42-1390E01607AD}">
  <sheetPr>
    <tabColor rgb="FFF8B234"/>
  </sheetPr>
  <dimension ref="B2:F57"/>
  <sheetViews>
    <sheetView tabSelected="1" workbookViewId="0">
      <selection activeCell="C3" sqref="C3"/>
    </sheetView>
  </sheetViews>
  <sheetFormatPr defaultRowHeight="13.5"/>
  <cols>
    <col min="1" max="1" width="9.625" style="14" customWidth="1"/>
    <col min="2" max="2" width="28.8125" style="14" customWidth="1"/>
    <col min="3" max="3" width="37.875" style="14" customWidth="1"/>
    <col min="4" max="4" width="20.75" style="14" customWidth="1"/>
    <col min="5" max="5" width="17" style="14" customWidth="1"/>
    <col min="6" max="6" width="34.125" style="14" customWidth="1"/>
    <col min="7" max="16384" width="9" style="14"/>
  </cols>
  <sheetData>
    <row r="2" spans="2:6" ht="13.9">
      <c r="B2" s="13" t="s">
        <v>11</v>
      </c>
      <c r="C2" s="13"/>
      <c r="E2" s="15" t="s">
        <v>10</v>
      </c>
    </row>
    <row r="3" spans="2:6" ht="13.9">
      <c r="B3" s="16" t="s">
        <v>5</v>
      </c>
      <c r="C3" s="2"/>
      <c r="E3" s="18">
        <f>SUM(TravelLedger[[#Totals],[Eligible Player Cost]],TravelLedger2[[#Totals],[Total]])</f>
        <v>0</v>
      </c>
    </row>
    <row r="4" spans="2:6">
      <c r="B4" s="16" t="s">
        <v>0</v>
      </c>
      <c r="C4" s="2"/>
      <c r="E4" s="19"/>
    </row>
    <row r="5" spans="2:6" ht="13.9">
      <c r="B5" s="16" t="s">
        <v>13</v>
      </c>
      <c r="C5" s="3"/>
      <c r="E5" s="20" t="s">
        <v>23</v>
      </c>
    </row>
    <row r="6" spans="2:6" ht="13.9">
      <c r="B6" s="16" t="s">
        <v>1</v>
      </c>
      <c r="C6" s="7"/>
      <c r="E6" s="20" t="s">
        <v>24</v>
      </c>
    </row>
    <row r="7" spans="2:6" ht="13.9">
      <c r="B7" s="16" t="s">
        <v>2</v>
      </c>
      <c r="C7" s="1"/>
      <c r="E7" s="20" t="s">
        <v>26</v>
      </c>
    </row>
    <row r="8" spans="2:6" ht="13.9">
      <c r="B8" s="16" t="s">
        <v>3</v>
      </c>
      <c r="C8" s="1"/>
      <c r="E8" s="20" t="s">
        <v>27</v>
      </c>
    </row>
    <row r="9" spans="2:6">
      <c r="B9" s="16" t="s">
        <v>4</v>
      </c>
      <c r="C9" s="1"/>
    </row>
    <row r="10" spans="2:6">
      <c r="B10" s="21"/>
      <c r="C10" s="17"/>
    </row>
    <row r="12" spans="2:6" ht="13.9">
      <c r="B12" s="22" t="s">
        <v>6</v>
      </c>
      <c r="C12" s="23"/>
      <c r="D12" s="23"/>
      <c r="E12" s="23"/>
      <c r="F12" s="24"/>
    </row>
    <row r="13" spans="2:6" ht="13.9">
      <c r="B13" s="25" t="s">
        <v>14</v>
      </c>
      <c r="C13" s="26"/>
      <c r="D13" s="26"/>
      <c r="E13" s="26"/>
      <c r="F13" s="27"/>
    </row>
    <row r="14" spans="2:6" ht="27">
      <c r="B14" s="28" t="s">
        <v>7</v>
      </c>
      <c r="C14" s="29" t="s">
        <v>28</v>
      </c>
      <c r="D14" s="30" t="s">
        <v>25</v>
      </c>
      <c r="E14" s="28" t="s">
        <v>8</v>
      </c>
      <c r="F14" s="28" t="s">
        <v>9</v>
      </c>
    </row>
    <row r="15" spans="2:6">
      <c r="B15" s="4"/>
      <c r="C15" s="8"/>
      <c r="D15" s="8"/>
      <c r="E15" s="9"/>
      <c r="F15" s="31" t="str">
        <f>IFERROR(TravelLedger[[#This Row],[Total Cost]]/TravelLedger[[#This Row],[Number of Guest in Room/or Vehicle]],"")</f>
        <v/>
      </c>
    </row>
    <row r="16" spans="2:6">
      <c r="B16" s="6"/>
      <c r="C16" s="5"/>
      <c r="D16" s="5"/>
      <c r="E16" s="10"/>
      <c r="F16" s="31" t="str">
        <f>IFERROR(TravelLedger[[#This Row],[Total Cost]]/TravelLedger[[#This Row],[Number of Guest in Room/or Vehicle]],"")</f>
        <v/>
      </c>
    </row>
    <row r="17" spans="2:6">
      <c r="B17" s="6"/>
      <c r="C17" s="5"/>
      <c r="D17" s="5"/>
      <c r="E17" s="10"/>
      <c r="F17" s="31" t="str">
        <f>IFERROR(TravelLedger[[#This Row],[Total Cost]]/TravelLedger[[#This Row],[Number of Guest in Room/or Vehicle]],"")</f>
        <v/>
      </c>
    </row>
    <row r="18" spans="2:6">
      <c r="B18" s="6"/>
      <c r="C18" s="5"/>
      <c r="D18" s="5"/>
      <c r="E18" s="10"/>
      <c r="F18" s="31" t="str">
        <f>IFERROR(TravelLedger[[#This Row],[Total Cost]]/TravelLedger[[#This Row],[Number of Guest in Room/or Vehicle]],"")</f>
        <v/>
      </c>
    </row>
    <row r="19" spans="2:6">
      <c r="B19" s="6"/>
      <c r="C19" s="5"/>
      <c r="D19" s="5"/>
      <c r="E19" s="10"/>
      <c r="F19" s="31" t="str">
        <f>IFERROR(TravelLedger[[#This Row],[Total Cost]]/TravelLedger[[#This Row],[Number of Guest in Room/or Vehicle]],"")</f>
        <v/>
      </c>
    </row>
    <row r="20" spans="2:6">
      <c r="B20" s="5"/>
      <c r="C20" s="5"/>
      <c r="D20" s="5"/>
      <c r="E20" s="10"/>
      <c r="F20" s="31" t="str">
        <f>IFERROR(TravelLedger[[#This Row],[Total Cost]]/TravelLedger[[#This Row],[Number of Guest in Room/or Vehicle]],"")</f>
        <v/>
      </c>
    </row>
    <row r="21" spans="2:6">
      <c r="B21" s="5"/>
      <c r="C21" s="5"/>
      <c r="D21" s="5"/>
      <c r="E21" s="10"/>
      <c r="F21" s="31" t="str">
        <f>IFERROR(TravelLedger[[#This Row],[Total Cost]]/TravelLedger[[#This Row],[Number of Guest in Room/or Vehicle]],"")</f>
        <v/>
      </c>
    </row>
    <row r="22" spans="2:6">
      <c r="B22" s="5"/>
      <c r="C22" s="5"/>
      <c r="D22" s="5"/>
      <c r="E22" s="10"/>
      <c r="F22" s="31" t="str">
        <f>IFERROR(TravelLedger[[#This Row],[Total Cost]]/TravelLedger[[#This Row],[Number of Guest in Room/or Vehicle]],"")</f>
        <v/>
      </c>
    </row>
    <row r="23" spans="2:6">
      <c r="B23" s="5"/>
      <c r="C23" s="5"/>
      <c r="D23" s="5"/>
      <c r="E23" s="10"/>
      <c r="F23" s="31" t="str">
        <f>IFERROR(TravelLedger[[#This Row],[Total Cost]]/TravelLedger[[#This Row],[Number of Guest in Room/or Vehicle]],"")</f>
        <v/>
      </c>
    </row>
    <row r="24" spans="2:6">
      <c r="B24" s="5"/>
      <c r="C24" s="5"/>
      <c r="D24" s="5"/>
      <c r="E24" s="10"/>
      <c r="F24" s="31" t="str">
        <f>IFERROR(TravelLedger[[#This Row],[Total Cost]]/TravelLedger[[#This Row],[Number of Guest in Room/or Vehicle]],"")</f>
        <v/>
      </c>
    </row>
    <row r="25" spans="2:6">
      <c r="B25" s="5"/>
      <c r="C25" s="5"/>
      <c r="D25" s="5"/>
      <c r="E25" s="10"/>
      <c r="F25" s="31" t="str">
        <f>IFERROR(TravelLedger[[#This Row],[Total Cost]]/TravelLedger[[#This Row],[Number of Guest in Room/or Vehicle]],"")</f>
        <v/>
      </c>
    </row>
    <row r="26" spans="2:6">
      <c r="B26" s="5"/>
      <c r="C26" s="5"/>
      <c r="D26" s="5"/>
      <c r="E26" s="10"/>
      <c r="F26" s="31" t="str">
        <f>IFERROR(TravelLedger[[#This Row],[Total Cost]]/TravelLedger[[#This Row],[Number of Guest in Room/or Vehicle]],"")</f>
        <v/>
      </c>
    </row>
    <row r="27" spans="2:6">
      <c r="B27" s="5"/>
      <c r="C27" s="5"/>
      <c r="D27" s="5"/>
      <c r="E27" s="10"/>
      <c r="F27" s="31" t="str">
        <f>IFERROR(TravelLedger[[#This Row],[Total Cost]]/TravelLedger[[#This Row],[Number of Guest in Room/or Vehicle]],"")</f>
        <v/>
      </c>
    </row>
    <row r="28" spans="2:6">
      <c r="B28" s="5"/>
      <c r="C28" s="5"/>
      <c r="D28" s="5"/>
      <c r="E28" s="10"/>
      <c r="F28" s="31" t="str">
        <f>IFERROR(TravelLedger[[#This Row],[Total Cost]]/TravelLedger[[#This Row],[Number of Guest in Room/or Vehicle]],"")</f>
        <v/>
      </c>
    </row>
    <row r="29" spans="2:6">
      <c r="B29" s="5"/>
      <c r="C29" s="5"/>
      <c r="D29" s="5"/>
      <c r="E29" s="10"/>
      <c r="F29" s="31" t="str">
        <f>IFERROR(TravelLedger[[#This Row],[Total Cost]]/TravelLedger[[#This Row],[Number of Guest in Room/or Vehicle]],"")</f>
        <v/>
      </c>
    </row>
    <row r="30" spans="2:6">
      <c r="B30" s="5"/>
      <c r="C30" s="5"/>
      <c r="D30" s="5"/>
      <c r="E30" s="10"/>
      <c r="F30" s="31" t="str">
        <f>IFERROR(TravelLedger[[#This Row],[Total Cost]]/TravelLedger[[#This Row],[Number of Guest in Room/or Vehicle]],"")</f>
        <v/>
      </c>
    </row>
    <row r="31" spans="2:6">
      <c r="B31" s="5"/>
      <c r="C31" s="5"/>
      <c r="D31" s="5"/>
      <c r="E31" s="10"/>
      <c r="F31" s="32" t="str">
        <f>IFERROR(TravelLedger[[#This Row],[Total Cost]]/TravelLedger[[#This Row],[Number of Guest in Room/or Vehicle]],"")</f>
        <v/>
      </c>
    </row>
    <row r="32" spans="2:6">
      <c r="B32" s="5"/>
      <c r="C32" s="5"/>
      <c r="D32" s="5"/>
      <c r="E32" s="10"/>
      <c r="F32" s="32" t="str">
        <f>IFERROR(TravelLedger[[#This Row],[Total Cost]]/TravelLedger[[#This Row],[Number of Guest in Room/or Vehicle]],"")</f>
        <v/>
      </c>
    </row>
    <row r="33" spans="2:6">
      <c r="B33" s="5"/>
      <c r="C33" s="5"/>
      <c r="D33" s="5"/>
      <c r="E33" s="10"/>
      <c r="F33" s="32" t="str">
        <f>IFERROR(TravelLedger[[#This Row],[Total Cost]]/TravelLedger[[#This Row],[Number of Guest in Room/or Vehicle]],"")</f>
        <v/>
      </c>
    </row>
    <row r="34" spans="2:6">
      <c r="B34" s="5"/>
      <c r="C34" s="5"/>
      <c r="D34" s="5"/>
      <c r="E34" s="10"/>
      <c r="F34" s="32" t="str">
        <f>IFERROR(TravelLedger[[#This Row],[Total Cost]]/TravelLedger[[#This Row],[Number of Guest in Room/or Vehicle]],"")</f>
        <v/>
      </c>
    </row>
    <row r="35" spans="2:6">
      <c r="B35" s="5"/>
      <c r="C35" s="5"/>
      <c r="D35" s="5"/>
      <c r="E35" s="10"/>
      <c r="F35" s="32" t="str">
        <f>IFERROR(TravelLedger[[#This Row],[Total Cost]]/TravelLedger[[#This Row],[Number of Guest in Room/or Vehicle]],"")</f>
        <v/>
      </c>
    </row>
    <row r="36" spans="2:6">
      <c r="B36" s="5"/>
      <c r="C36" s="5"/>
      <c r="D36" s="5"/>
      <c r="E36" s="10"/>
      <c r="F36" s="32" t="str">
        <f>IFERROR(TravelLedger[[#This Row],[Total Cost]]/TravelLedger[[#This Row],[Number of Guest in Room/or Vehicle]],"")</f>
        <v/>
      </c>
    </row>
    <row r="37" spans="2:6">
      <c r="B37" s="5"/>
      <c r="C37" s="5"/>
      <c r="D37" s="5"/>
      <c r="E37" s="10"/>
      <c r="F37" s="32" t="str">
        <f>IFERROR(TravelLedger[[#This Row],[Total Cost]]/TravelLedger[[#This Row],[Number of Guest in Room/or Vehicle]],"")</f>
        <v/>
      </c>
    </row>
    <row r="38" spans="2:6">
      <c r="B38" s="5"/>
      <c r="C38" s="5"/>
      <c r="D38" s="5"/>
      <c r="E38" s="10"/>
      <c r="F38" s="32" t="str">
        <f>IFERROR(TravelLedger[[#This Row],[Total Cost]]/TravelLedger[[#This Row],[Number of Guest in Room/or Vehicle]],"")</f>
        <v/>
      </c>
    </row>
    <row r="39" spans="2:6">
      <c r="B39" s="5"/>
      <c r="C39" s="5"/>
      <c r="D39" s="5"/>
      <c r="E39" s="10"/>
      <c r="F39" s="32" t="str">
        <f>IFERROR(TravelLedger[[#This Row],[Total Cost]]/TravelLedger[[#This Row],[Number of Guest in Room/or Vehicle]],"")</f>
        <v/>
      </c>
    </row>
    <row r="40" spans="2:6">
      <c r="B40" s="5"/>
      <c r="C40" s="5"/>
      <c r="D40" s="5"/>
      <c r="E40" s="10"/>
      <c r="F40" s="32" t="str">
        <f>IFERROR(TravelLedger[[#This Row],[Total Cost]]/TravelLedger[[#This Row],[Number of Guest in Room/or Vehicle]],"")</f>
        <v/>
      </c>
    </row>
    <row r="41" spans="2:6">
      <c r="B41" s="5"/>
      <c r="C41" s="5"/>
      <c r="D41" s="5"/>
      <c r="E41" s="10"/>
      <c r="F41" s="32" t="str">
        <f>IFERROR(TravelLedger[[#This Row],[Total Cost]]/TravelLedger[[#This Row],[Number of Guest in Room/or Vehicle]],"")</f>
        <v/>
      </c>
    </row>
    <row r="42" spans="2:6">
      <c r="B42" s="5"/>
      <c r="C42" s="5"/>
      <c r="D42" s="5"/>
      <c r="E42" s="10"/>
      <c r="F42" s="32" t="str">
        <f>IFERROR(TravelLedger[[#This Row],[Total Cost]]/TravelLedger[[#This Row],[Number of Guest in Room/or Vehicle]],"")</f>
        <v/>
      </c>
    </row>
    <row r="43" spans="2:6">
      <c r="B43" s="5"/>
      <c r="C43" s="5"/>
      <c r="D43" s="5"/>
      <c r="E43" s="10"/>
      <c r="F43" s="32" t="str">
        <f>IFERROR(TravelLedger[[#This Row],[Total Cost]]/TravelLedger[[#This Row],[Number of Guest in Room/or Vehicle]],"")</f>
        <v/>
      </c>
    </row>
    <row r="44" spans="2:6">
      <c r="B44" s="5"/>
      <c r="C44" s="5"/>
      <c r="D44" s="5"/>
      <c r="E44" s="10"/>
      <c r="F44" s="32" t="str">
        <f>IFERROR(TravelLedger[[#This Row],[Total Cost]]/TravelLedger[[#This Row],[Number of Guest in Room/or Vehicle]],"")</f>
        <v/>
      </c>
    </row>
    <row r="45" spans="2:6" ht="13.9">
      <c r="B45" s="33" t="s">
        <v>10</v>
      </c>
      <c r="C45" s="34"/>
      <c r="D45" s="34"/>
      <c r="E45" s="35">
        <f>SUBTOTAL(109,TravelLedger[Total Cost])</f>
        <v>0</v>
      </c>
      <c r="F45" s="35">
        <f>SUBTOTAL(109,TravelLedger[Eligible Player Cost])</f>
        <v>0</v>
      </c>
    </row>
    <row r="48" spans="2:6" ht="13.9">
      <c r="B48" s="22" t="s">
        <v>6</v>
      </c>
      <c r="C48" s="23"/>
      <c r="D48" s="23"/>
      <c r="E48" s="24"/>
    </row>
    <row r="49" spans="2:5" ht="13.9">
      <c r="B49" s="25" t="s">
        <v>12</v>
      </c>
      <c r="C49" s="26"/>
      <c r="D49" s="26"/>
      <c r="E49" s="27"/>
    </row>
    <row r="50" spans="2:5">
      <c r="B50" s="36" t="s">
        <v>20</v>
      </c>
      <c r="C50" s="36" t="s">
        <v>21</v>
      </c>
      <c r="D50" s="36" t="s">
        <v>22</v>
      </c>
      <c r="E50" s="36" t="s">
        <v>10</v>
      </c>
    </row>
    <row r="51" spans="2:5">
      <c r="B51" s="5"/>
      <c r="C51" s="5"/>
      <c r="D51" s="10"/>
      <c r="E51" s="32" t="str">
        <f>IFERROR(TravelLedger2[[#This Row],[Cost of the fee]]/TravelLedger2[[#This Row],[Total players on the team]],"")</f>
        <v/>
      </c>
    </row>
    <row r="52" spans="2:5">
      <c r="B52" s="5"/>
      <c r="C52" s="5"/>
      <c r="D52" s="10"/>
      <c r="E52" s="32" t="str">
        <f>IFERROR(TravelLedger2[[#This Row],[Cost of the fee]]/TravelLedger2[[#This Row],[Total players on the team]],"")</f>
        <v/>
      </c>
    </row>
    <row r="53" spans="2:5">
      <c r="B53" s="5"/>
      <c r="C53" s="5"/>
      <c r="D53" s="10"/>
      <c r="E53" s="32" t="str">
        <f>IFERROR(TravelLedger2[[#This Row],[Cost of the fee]]/TravelLedger2[[#This Row],[Total players on the team]],"")</f>
        <v/>
      </c>
    </row>
    <row r="54" spans="2:5">
      <c r="B54" s="5"/>
      <c r="C54" s="5"/>
      <c r="D54" s="10"/>
      <c r="E54" s="32" t="str">
        <f>IFERROR(TravelLedger2[[#This Row],[Cost of the fee]]/TravelLedger2[[#This Row],[Total players on the team]],"")</f>
        <v/>
      </c>
    </row>
    <row r="55" spans="2:5">
      <c r="B55" s="5"/>
      <c r="C55" s="5"/>
      <c r="D55" s="10"/>
      <c r="E55" s="32" t="str">
        <f>IFERROR(TravelLedger2[[#This Row],[Cost of the fee]]/TravelLedger2[[#This Row],[Total players on the team]],"")</f>
        <v/>
      </c>
    </row>
    <row r="56" spans="2:5">
      <c r="B56" s="5"/>
      <c r="C56" s="5"/>
      <c r="D56" s="10"/>
      <c r="E56" s="32" t="str">
        <f>IFERROR(TravelLedger2[[#This Row],[Cost of the fee]]/TravelLedger2[[#This Row],[Total players on the team]],"")</f>
        <v/>
      </c>
    </row>
    <row r="57" spans="2:5" ht="13.9">
      <c r="B57" s="14" t="s">
        <v>10</v>
      </c>
      <c r="E57" s="35">
        <f>SUBTOTAL(109,TravelLedger2[Total])</f>
        <v>0</v>
      </c>
    </row>
  </sheetData>
  <sheetProtection algorithmName="SHA-512" hashValue="m9pTdAddcTGAZvu+PMO8c/9fecLDD9JKuGrChEw8XSJqQBR+F79ThSfFAbHEfieFryt+0I8pL0B/VYbz30T+0g==" saltValue="bA//kOS0MW8zW6yW/i7ssw==" spinCount="100000" sheet="1" objects="1" scenarios="1"/>
  <mergeCells count="5">
    <mergeCell ref="B48:E48"/>
    <mergeCell ref="B49:E49"/>
    <mergeCell ref="B2:C2"/>
    <mergeCell ref="B12:F12"/>
    <mergeCell ref="B13:F13"/>
  </mergeCells>
  <phoneticPr fontId="6" type="noConversion"/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964789-A834-432E-910D-243B72E5ED6A}">
          <x14:formula1>
            <xm:f>Codes!$B$3:$B$6</xm:f>
          </x14:formula1>
          <xm:sqref>C15:C44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78D3B-7D15-4ABF-B529-3FE22E9619C5}">
  <dimension ref="B2:B14"/>
  <sheetViews>
    <sheetView workbookViewId="0">
      <selection activeCell="B7" sqref="B7"/>
    </sheetView>
  </sheetViews>
  <sheetFormatPr defaultRowHeight="13.5"/>
  <cols>
    <col min="2" max="2" width="33.0625" bestFit="1" customWidth="1"/>
  </cols>
  <sheetData>
    <row r="2" spans="2:2" ht="13.9">
      <c r="B2" s="12" t="s">
        <v>15</v>
      </c>
    </row>
    <row r="3" spans="2:2">
      <c r="B3" s="11" t="s">
        <v>16</v>
      </c>
    </row>
    <row r="4" spans="2:2">
      <c r="B4" s="11" t="s">
        <v>17</v>
      </c>
    </row>
    <row r="5" spans="2:2">
      <c r="B5" s="11" t="s">
        <v>18</v>
      </c>
    </row>
    <row r="6" spans="2:2">
      <c r="B6" s="11" t="s">
        <v>19</v>
      </c>
    </row>
    <row r="11" spans="2:2">
      <c r="B11" s="11"/>
    </row>
    <row r="14" spans="2:2">
      <c r="B14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273035-b821-4736-b830-56762d21cd5a">
      <Terms xmlns="http://schemas.microsoft.com/office/infopath/2007/PartnerControls"/>
    </lcf76f155ced4ddcb4097134ff3c332f>
    <TaxCatchAll xmlns="682f468c-d62f-4ae1-a919-eb7268150e61" xsi:nil="true"/>
    <SharedWithUsers xmlns="682f468c-d62f-4ae1-a919-eb7268150e61">
      <UserInfo>
        <DisplayName>Kit Lenz</DisplayName>
        <AccountId>49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1D6E9BADA22041BAB64B27EBDC7589" ma:contentTypeVersion="18" ma:contentTypeDescription="Create a new document." ma:contentTypeScope="" ma:versionID="84c30302788d0ef192661d45a4f72d0a">
  <xsd:schema xmlns:xsd="http://www.w3.org/2001/XMLSchema" xmlns:xs="http://www.w3.org/2001/XMLSchema" xmlns:p="http://schemas.microsoft.com/office/2006/metadata/properties" xmlns:ns2="87273035-b821-4736-b830-56762d21cd5a" xmlns:ns3="682f468c-d62f-4ae1-a919-eb7268150e61" targetNamespace="http://schemas.microsoft.com/office/2006/metadata/properties" ma:root="true" ma:fieldsID="f9b782cd40e37aff2ff7ed227845d3a8" ns2:_="" ns3:_="">
    <xsd:import namespace="87273035-b821-4736-b830-56762d21cd5a"/>
    <xsd:import namespace="682f468c-d62f-4ae1-a919-eb7268150e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73035-b821-4736-b830-56762d21c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13ddecf-180c-4698-87ff-ae693095bb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f468c-d62f-4ae1-a919-eb7268150e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6a6883-e478-45d1-b732-f07eabcfa743}" ma:internalName="TaxCatchAll" ma:showField="CatchAllData" ma:web="682f468c-d62f-4ae1-a919-eb7268150e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B9836-CC9A-4C4C-937A-BF954E17E5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F1DCE-5AA7-4DE2-801E-C40F613F336E}">
  <ds:schemaRefs>
    <ds:schemaRef ds:uri="http://schemas.microsoft.com/office/2006/metadata/properties"/>
    <ds:schemaRef ds:uri="http://schemas.microsoft.com/office/infopath/2007/PartnerControls"/>
    <ds:schemaRef ds:uri="87273035-b821-4736-b830-56762d21cd5a"/>
    <ds:schemaRef ds:uri="682f468c-d62f-4ae1-a919-eb7268150e61"/>
  </ds:schemaRefs>
</ds:datastoreItem>
</file>

<file path=customXml/itemProps3.xml><?xml version="1.0" encoding="utf-8"?>
<ds:datastoreItem xmlns:ds="http://schemas.openxmlformats.org/officeDocument/2006/customXml" ds:itemID="{B18B1702-643D-4338-9110-279DC1A4B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73035-b821-4736-b830-56762d21cd5a"/>
    <ds:schemaRef ds:uri="682f468c-d62f-4ae1-a919-eb7268150e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Assistance Ledger</vt:lpstr>
      <vt:lpstr>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osarin6@yahoo.com</cp:lastModifiedBy>
  <cp:revision/>
  <dcterms:created xsi:type="dcterms:W3CDTF">2018-10-03T20:40:59Z</dcterms:created>
  <dcterms:modified xsi:type="dcterms:W3CDTF">2025-07-29T15:36:24Z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0x010100FD1D6E9BADA22041BAB64B27EBDC7589</vt:lpwstr>
  </property>
  <property fmtid="{D5CDD505-2E9C-101B-9397-08002B2CF9AE}" pid="3" name="Order">
    <vt:r8>4600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